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Beth\OneDrive - Washtenaw Community College\Excel-MobilityAnalyst\Module 11 If Only (Livingston Traffic Count)\"/>
    </mc:Choice>
  </mc:AlternateContent>
  <xr:revisionPtr revIDLastSave="8" documentId="8_{79B7FF59-A45C-4077-97EB-701FB893BA3B}" xr6:coauthVersionLast="45" xr6:coauthVersionMax="45" xr10:uidLastSave="{B75E293D-1C4F-4A15-BB44-519FA83DA779}"/>
  <bookViews>
    <workbookView xWindow="-120" yWindow="-120" windowWidth="19440" windowHeight="11160" xr2:uid="{00000000-000D-0000-FFFF-FFFF00000000}"/>
  </bookViews>
  <sheets>
    <sheet name="Sample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0" i="6" l="1"/>
  <c r="D40" i="6"/>
  <c r="E40" i="6"/>
  <c r="F40" i="6"/>
  <c r="G40" i="6"/>
  <c r="H40" i="6"/>
  <c r="B40" i="6"/>
  <c r="C38" i="6"/>
  <c r="D38" i="6"/>
  <c r="E38" i="6"/>
  <c r="F38" i="6"/>
  <c r="G38" i="6"/>
  <c r="H38" i="6"/>
  <c r="B38" i="6"/>
  <c r="I13" i="6" l="1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12" i="6"/>
  <c r="I36" i="6" s="1"/>
  <c r="C36" i="6"/>
  <c r="D36" i="6"/>
  <c r="E36" i="6"/>
  <c r="F36" i="6"/>
  <c r="G36" i="6"/>
  <c r="H36" i="6"/>
  <c r="B36" i="6"/>
</calcChain>
</file>

<file path=xl/sharedStrings.xml><?xml version="1.0" encoding="utf-8"?>
<sst xmlns="http://schemas.openxmlformats.org/spreadsheetml/2006/main" count="154" uniqueCount="35">
  <si>
    <t>Livingston County Road Commission</t>
  </si>
  <si>
    <t>1205 Weekly Volume Report - Mon 08/20/2018 - Sun 08/26/2018</t>
  </si>
  <si>
    <t>Location ID:</t>
  </si>
  <si>
    <t>1205</t>
  </si>
  <si>
    <t>Type:</t>
  </si>
  <si>
    <t>LINK</t>
  </si>
  <si>
    <t>Located On:</t>
  </si>
  <si>
    <t>GRAND RIVER</t>
  </si>
  <si>
    <t>From Road:</t>
  </si>
  <si>
    <t>HERBST</t>
  </si>
  <si>
    <t>To Road:</t>
  </si>
  <si>
    <t>HILTON</t>
  </si>
  <si>
    <t>Direction</t>
  </si>
  <si>
    <t>2-WAY</t>
  </si>
  <si>
    <t>Community:</t>
  </si>
  <si>
    <t>Brighton Twp</t>
  </si>
  <si>
    <t>Period:</t>
  </si>
  <si>
    <t>Mon 08/20/2018 - Sun 08/26/2018</t>
  </si>
  <si>
    <t>AADT:</t>
  </si>
  <si>
    <t>25260</t>
  </si>
  <si>
    <t>Start Time</t>
  </si>
  <si>
    <t>Mon</t>
  </si>
  <si>
    <t>Tue</t>
  </si>
  <si>
    <t>Wed</t>
  </si>
  <si>
    <t>Thu</t>
  </si>
  <si>
    <t>Fri</t>
  </si>
  <si>
    <t>Sat</t>
  </si>
  <si>
    <t>Sun</t>
  </si>
  <si>
    <t xml:space="preserve"> </t>
  </si>
  <si>
    <t>Total</t>
  </si>
  <si>
    <t>AM Pk Hr</t>
  </si>
  <si>
    <t>AM Peak</t>
  </si>
  <si>
    <t>PM Pk Hr</t>
  </si>
  <si>
    <t>PM Peak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</si>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</sst>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[$-409]h:mm\ AM/PM;@"/>
    <numFmt numFmtId="165" formatCode="[$-F400]h:mm:ss\ AM/PM"/>
  </numFmts>
  <fonts count="8" x14ac:knownFonts="1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1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8" applyNumberFormat="0" applyFill="0" applyAlignment="0" applyProtection="0"/>
  </cellStyleXfs>
  <cellXfs count="29">
    <xf numFmtId="0" fontId="0" fillId="0" borderId="0" xfId="0" applyNumberFormat="1" applyFont="1" applyFill="1" applyBorder="1"/>
    <xf numFmtId="0" fontId="1" fillId="2" borderId="2" xfId="0" applyNumberFormat="1" applyFont="1" applyFill="1" applyBorder="1"/>
    <xf numFmtId="0" fontId="1" fillId="2" borderId="5" xfId="0" applyNumberFormat="1" applyFont="1" applyFill="1" applyBorder="1"/>
    <xf numFmtId="41" fontId="0" fillId="0" borderId="0" xfId="1" applyFont="1" applyFill="1" applyBorder="1"/>
    <xf numFmtId="41" fontId="1" fillId="2" borderId="2" xfId="1" applyFont="1" applyFill="1" applyBorder="1"/>
    <xf numFmtId="41" fontId="1" fillId="2" borderId="5" xfId="1" applyFont="1" applyFill="1" applyBorder="1"/>
    <xf numFmtId="41" fontId="0" fillId="2" borderId="5" xfId="1" applyFont="1" applyFill="1" applyBorder="1"/>
    <xf numFmtId="41" fontId="1" fillId="2" borderId="3" xfId="1" applyFont="1" applyFill="1" applyBorder="1"/>
    <xf numFmtId="41" fontId="0" fillId="0" borderId="9" xfId="1" applyFont="1" applyFill="1" applyBorder="1"/>
    <xf numFmtId="41" fontId="0" fillId="0" borderId="4" xfId="1" applyFont="1" applyFill="1" applyBorder="1"/>
    <xf numFmtId="0" fontId="0" fillId="0" borderId="1" xfId="0" applyNumberFormat="1" applyFont="1" applyFill="1" applyBorder="1"/>
    <xf numFmtId="41" fontId="0" fillId="0" borderId="1" xfId="0" applyNumberFormat="1" applyFont="1" applyFill="1" applyBorder="1"/>
    <xf numFmtId="0" fontId="1" fillId="5" borderId="1" xfId="0" applyNumberFormat="1" applyFont="1" applyFill="1" applyBorder="1" applyAlignment="1">
      <alignment horizontal="centerContinuous"/>
    </xf>
    <xf numFmtId="0" fontId="7" fillId="4" borderId="1" xfId="0" applyNumberFormat="1" applyFont="1" applyFill="1" applyBorder="1" applyAlignment="1">
      <alignment horizontal="centerContinuous"/>
    </xf>
    <xf numFmtId="41" fontId="7" fillId="4" borderId="1" xfId="1" applyNumberFormat="1" applyFont="1" applyFill="1" applyBorder="1" applyAlignment="1">
      <alignment horizontal="centerContinuous"/>
    </xf>
    <xf numFmtId="41" fontId="5" fillId="3" borderId="1" xfId="1" applyNumberFormat="1" applyFont="1" applyFill="1" applyBorder="1" applyAlignment="1">
      <alignment horizontal="centerContinuous"/>
    </xf>
    <xf numFmtId="41" fontId="5" fillId="0" borderId="1" xfId="1" applyNumberFormat="1" applyFont="1" applyBorder="1" applyAlignment="1">
      <alignment horizontal="centerContinuous"/>
    </xf>
    <xf numFmtId="41" fontId="5" fillId="3" borderId="1" xfId="1" applyNumberFormat="1" applyFont="1" applyFill="1" applyBorder="1" applyAlignment="1">
      <alignment horizontal="centerContinuous" wrapText="1"/>
    </xf>
    <xf numFmtId="164" fontId="5" fillId="3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Continuous"/>
    </xf>
    <xf numFmtId="41" fontId="5" fillId="0" borderId="1" xfId="1" applyNumberFormat="1" applyFont="1" applyFill="1" applyBorder="1" applyAlignment="1">
      <alignment horizontal="centerContinuous"/>
    </xf>
    <xf numFmtId="165" fontId="1" fillId="5" borderId="1" xfId="0" applyNumberFormat="1" applyFont="1" applyFill="1" applyBorder="1" applyAlignment="1">
      <alignment horizontal="centerContinuous"/>
    </xf>
    <xf numFmtId="165" fontId="0" fillId="0" borderId="1" xfId="0" applyNumberFormat="1" applyFont="1" applyFill="1" applyBorder="1"/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41" fontId="0" fillId="0" borderId="7" xfId="1" applyFont="1" applyFill="1" applyBorder="1" applyAlignment="1">
      <alignment horizontal="center"/>
    </xf>
    <xf numFmtId="41" fontId="0" fillId="0" borderId="6" xfId="1" applyFont="1" applyFill="1" applyBorder="1" applyAlignment="1">
      <alignment horizontal="center"/>
    </xf>
    <xf numFmtId="0" fontId="3" fillId="0" borderId="0" xfId="2" applyNumberFormat="1" applyFill="1" applyBorder="1" applyAlignment="1">
      <alignment horizontal="center"/>
    </xf>
    <xf numFmtId="0" fontId="4" fillId="0" borderId="8" xfId="3" applyNumberFormat="1" applyFill="1" applyAlignment="1">
      <alignment horizontal="center"/>
    </xf>
  </cellXfs>
  <cellStyles count="4">
    <cellStyle name="Comma [0]" xfId="1" builtinId="6"/>
    <cellStyle name="Heading 1" xfId="3" builtinId="16"/>
    <cellStyle name="Normal" xfId="0" builtinId="0"/>
    <cellStyle name="Title" xfId="2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D7923-BD37-4E15-9819-784DCABD9E62}">
  <dimension ref="A1:I40"/>
  <sheetViews>
    <sheetView tabSelected="1" topLeftCell="A30" zoomScale="110" zoomScaleNormal="110" workbookViewId="0">
      <selection activeCell="E43" sqref="E43"/>
    </sheetView>
  </sheetViews>
  <sheetFormatPr defaultRowHeight="15" x14ac:dyDescent="0.25"/>
  <cols>
    <col min="1" max="1" width="16" bestFit="1" customWidth="1"/>
    <col min="4" max="4" width="11.5703125" bestFit="1" customWidth="1"/>
    <col min="7" max="9" width="10.85546875" customWidth="1"/>
  </cols>
  <sheetData>
    <row r="1" spans="1:9" ht="22.5" x14ac:dyDescent="0.3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20.25" thickBot="1" x14ac:dyDescent="0.35">
      <c r="A2" s="28" t="s">
        <v>1</v>
      </c>
      <c r="B2" s="28"/>
      <c r="C2" s="28"/>
      <c r="D2" s="28"/>
      <c r="E2" s="28"/>
      <c r="F2" s="28"/>
      <c r="G2" s="28"/>
      <c r="H2" s="28"/>
      <c r="I2" s="28"/>
    </row>
    <row r="3" spans="1:9" ht="15.75" thickTop="1" x14ac:dyDescent="0.25">
      <c r="B3" s="3"/>
      <c r="C3" s="3"/>
      <c r="D3" s="3"/>
      <c r="E3" s="3"/>
      <c r="F3" s="3"/>
      <c r="G3" s="3"/>
      <c r="H3" s="3"/>
      <c r="I3" s="3"/>
    </row>
    <row r="4" spans="1:9" x14ac:dyDescent="0.25">
      <c r="A4" s="1" t="s">
        <v>2</v>
      </c>
      <c r="B4" s="25" t="s">
        <v>3</v>
      </c>
      <c r="C4" s="26"/>
      <c r="D4" s="3"/>
      <c r="E4" s="3"/>
      <c r="F4" s="4" t="s">
        <v>4</v>
      </c>
      <c r="G4" s="25" t="s">
        <v>5</v>
      </c>
      <c r="H4" s="25"/>
      <c r="I4" s="26"/>
    </row>
    <row r="5" spans="1:9" x14ac:dyDescent="0.25">
      <c r="A5" s="2" t="s">
        <v>6</v>
      </c>
      <c r="B5" s="25" t="s">
        <v>7</v>
      </c>
      <c r="C5" s="26"/>
      <c r="D5" s="3"/>
      <c r="E5" s="3"/>
      <c r="F5" s="5"/>
      <c r="G5" s="25"/>
      <c r="H5" s="25"/>
      <c r="I5" s="26"/>
    </row>
    <row r="6" spans="1:9" x14ac:dyDescent="0.25">
      <c r="A6" s="2" t="s">
        <v>8</v>
      </c>
      <c r="B6" s="25" t="s">
        <v>9</v>
      </c>
      <c r="C6" s="26"/>
      <c r="D6" s="3"/>
      <c r="E6" s="3"/>
      <c r="F6" s="5" t="s">
        <v>10</v>
      </c>
      <c r="G6" s="25" t="s">
        <v>11</v>
      </c>
      <c r="H6" s="25"/>
      <c r="I6" s="26"/>
    </row>
    <row r="7" spans="1:9" x14ac:dyDescent="0.25">
      <c r="A7" s="2" t="s">
        <v>12</v>
      </c>
      <c r="B7" s="25" t="s">
        <v>13</v>
      </c>
      <c r="C7" s="26"/>
      <c r="D7" s="3"/>
      <c r="E7" s="3"/>
      <c r="F7" s="6"/>
      <c r="G7" s="25"/>
      <c r="H7" s="25"/>
      <c r="I7" s="26"/>
    </row>
    <row r="8" spans="1:9" x14ac:dyDescent="0.25">
      <c r="A8" s="2" t="s">
        <v>14</v>
      </c>
      <c r="B8" s="25" t="s">
        <v>15</v>
      </c>
      <c r="C8" s="26"/>
      <c r="D8" s="3"/>
      <c r="E8" s="3"/>
      <c r="F8" s="7" t="s">
        <v>16</v>
      </c>
      <c r="G8" s="25" t="s">
        <v>17</v>
      </c>
      <c r="H8" s="25"/>
      <c r="I8" s="26"/>
    </row>
    <row r="9" spans="1:9" x14ac:dyDescent="0.25">
      <c r="A9" s="2" t="s">
        <v>18</v>
      </c>
      <c r="B9" s="25" t="s">
        <v>19</v>
      </c>
      <c r="C9" s="26"/>
      <c r="D9" s="3"/>
      <c r="E9" s="3"/>
      <c r="F9" s="5"/>
      <c r="G9" s="8"/>
      <c r="H9" s="8"/>
      <c r="I9" s="9"/>
    </row>
    <row r="10" spans="1:9" x14ac:dyDescent="0.25">
      <c r="B10" s="3"/>
      <c r="C10" s="3"/>
      <c r="D10" s="3"/>
      <c r="E10" s="3"/>
      <c r="F10" s="3"/>
      <c r="G10" s="3"/>
      <c r="H10" s="3"/>
      <c r="I10" s="3"/>
    </row>
    <row r="11" spans="1:9" x14ac:dyDescent="0.25">
      <c r="A11" s="13" t="s">
        <v>20</v>
      </c>
      <c r="B11" s="14" t="s">
        <v>21</v>
      </c>
      <c r="C11" s="14" t="s">
        <v>22</v>
      </c>
      <c r="D11" s="14" t="s">
        <v>23</v>
      </c>
      <c r="E11" s="14" t="s">
        <v>24</v>
      </c>
      <c r="F11" s="14" t="s">
        <v>25</v>
      </c>
      <c r="G11" s="14" t="s">
        <v>26</v>
      </c>
      <c r="H11" s="14" t="s">
        <v>27</v>
      </c>
      <c r="I11" s="14" t="s">
        <v>34</v>
      </c>
    </row>
    <row r="12" spans="1:9" x14ac:dyDescent="0.25">
      <c r="A12" s="18">
        <v>12</v>
      </c>
      <c r="B12" s="15" t="s">
        <v>28</v>
      </c>
      <c r="C12" s="15" t="s">
        <v>28</v>
      </c>
      <c r="D12" s="15">
        <v>90</v>
      </c>
      <c r="E12" s="15">
        <v>79</v>
      </c>
      <c r="F12" s="15" t="s">
        <v>28</v>
      </c>
      <c r="G12" s="15" t="s">
        <v>28</v>
      </c>
      <c r="H12" s="15" t="s">
        <v>28</v>
      </c>
      <c r="I12" s="15">
        <f>AVERAGE(B12:H12)</f>
        <v>84.5</v>
      </c>
    </row>
    <row r="13" spans="1:9" x14ac:dyDescent="0.25">
      <c r="A13" s="23">
        <v>12.0416666666667</v>
      </c>
      <c r="B13" s="16" t="s">
        <v>28</v>
      </c>
      <c r="C13" s="16" t="s">
        <v>28</v>
      </c>
      <c r="D13" s="16">
        <v>46</v>
      </c>
      <c r="E13" s="16">
        <v>40</v>
      </c>
      <c r="F13" s="16" t="s">
        <v>28</v>
      </c>
      <c r="G13" s="16" t="s">
        <v>28</v>
      </c>
      <c r="H13" s="16" t="s">
        <v>28</v>
      </c>
      <c r="I13" s="15">
        <f t="shared" ref="I13:I35" si="0">AVERAGE(B13:H13)</f>
        <v>43</v>
      </c>
    </row>
    <row r="14" spans="1:9" x14ac:dyDescent="0.25">
      <c r="A14" s="18">
        <v>12.0833333333333</v>
      </c>
      <c r="B14" s="15" t="s">
        <v>28</v>
      </c>
      <c r="C14" s="15" t="s">
        <v>28</v>
      </c>
      <c r="D14" s="15">
        <v>39</v>
      </c>
      <c r="E14" s="15">
        <v>39</v>
      </c>
      <c r="F14" s="15" t="s">
        <v>28</v>
      </c>
      <c r="G14" s="15" t="s">
        <v>28</v>
      </c>
      <c r="H14" s="15" t="s">
        <v>28</v>
      </c>
      <c r="I14" s="15">
        <f t="shared" si="0"/>
        <v>39</v>
      </c>
    </row>
    <row r="15" spans="1:9" x14ac:dyDescent="0.25">
      <c r="A15" s="23">
        <v>12.125</v>
      </c>
      <c r="B15" s="16" t="s">
        <v>28</v>
      </c>
      <c r="C15" s="16" t="s">
        <v>28</v>
      </c>
      <c r="D15" s="16">
        <v>45</v>
      </c>
      <c r="E15" s="16">
        <v>39</v>
      </c>
      <c r="F15" s="16" t="s">
        <v>28</v>
      </c>
      <c r="G15" s="16" t="s">
        <v>28</v>
      </c>
      <c r="H15" s="16" t="s">
        <v>28</v>
      </c>
      <c r="I15" s="15">
        <f t="shared" si="0"/>
        <v>42</v>
      </c>
    </row>
    <row r="16" spans="1:9" x14ac:dyDescent="0.25">
      <c r="A16" s="18">
        <v>12.1666666666667</v>
      </c>
      <c r="B16" s="15" t="s">
        <v>28</v>
      </c>
      <c r="C16" s="15" t="s">
        <v>28</v>
      </c>
      <c r="D16" s="15">
        <v>140</v>
      </c>
      <c r="E16" s="15">
        <v>124</v>
      </c>
      <c r="F16" s="15" t="s">
        <v>28</v>
      </c>
      <c r="G16" s="15" t="s">
        <v>28</v>
      </c>
      <c r="H16" s="15" t="s">
        <v>28</v>
      </c>
      <c r="I16" s="15">
        <f t="shared" si="0"/>
        <v>132</v>
      </c>
    </row>
    <row r="17" spans="1:9" x14ac:dyDescent="0.25">
      <c r="A17" s="23">
        <v>12.2083333333333</v>
      </c>
      <c r="B17" s="16" t="s">
        <v>28</v>
      </c>
      <c r="C17" s="16" t="s">
        <v>28</v>
      </c>
      <c r="D17" s="16">
        <v>422</v>
      </c>
      <c r="E17" s="16">
        <v>425</v>
      </c>
      <c r="F17" s="16" t="s">
        <v>28</v>
      </c>
      <c r="G17" s="16" t="s">
        <v>28</v>
      </c>
      <c r="H17" s="16" t="s">
        <v>28</v>
      </c>
      <c r="I17" s="15">
        <f t="shared" si="0"/>
        <v>423.5</v>
      </c>
    </row>
    <row r="18" spans="1:9" x14ac:dyDescent="0.25">
      <c r="A18" s="18">
        <v>12.25</v>
      </c>
      <c r="B18" s="15" t="s">
        <v>28</v>
      </c>
      <c r="C18" s="15" t="s">
        <v>28</v>
      </c>
      <c r="D18" s="15">
        <v>899</v>
      </c>
      <c r="E18" s="15">
        <v>844</v>
      </c>
      <c r="F18" s="15" t="s">
        <v>28</v>
      </c>
      <c r="G18" s="15" t="s">
        <v>28</v>
      </c>
      <c r="H18" s="15" t="s">
        <v>28</v>
      </c>
      <c r="I18" s="15">
        <f t="shared" si="0"/>
        <v>871.5</v>
      </c>
    </row>
    <row r="19" spans="1:9" x14ac:dyDescent="0.25">
      <c r="A19" s="23">
        <v>12.2916666666667</v>
      </c>
      <c r="B19" s="16" t="s">
        <v>28</v>
      </c>
      <c r="C19" s="16" t="s">
        <v>28</v>
      </c>
      <c r="D19" s="16">
        <v>1403</v>
      </c>
      <c r="E19" s="16">
        <v>1357</v>
      </c>
      <c r="F19" s="16" t="s">
        <v>28</v>
      </c>
      <c r="G19" s="16" t="s">
        <v>28</v>
      </c>
      <c r="H19" s="16" t="s">
        <v>28</v>
      </c>
      <c r="I19" s="15">
        <f t="shared" si="0"/>
        <v>1380</v>
      </c>
    </row>
    <row r="20" spans="1:9" x14ac:dyDescent="0.25">
      <c r="A20" s="18">
        <v>12.3333333333333</v>
      </c>
      <c r="B20" s="15" t="s">
        <v>28</v>
      </c>
      <c r="C20" s="15" t="s">
        <v>28</v>
      </c>
      <c r="D20" s="15">
        <v>1608</v>
      </c>
      <c r="E20" s="15">
        <v>1651</v>
      </c>
      <c r="F20" s="15" t="s">
        <v>28</v>
      </c>
      <c r="G20" s="15" t="s">
        <v>28</v>
      </c>
      <c r="H20" s="15" t="s">
        <v>28</v>
      </c>
      <c r="I20" s="15">
        <f t="shared" si="0"/>
        <v>1629.5</v>
      </c>
    </row>
    <row r="21" spans="1:9" x14ac:dyDescent="0.25">
      <c r="A21" s="23">
        <v>12.375</v>
      </c>
      <c r="B21" s="16" t="s">
        <v>28</v>
      </c>
      <c r="C21" s="16" t="s">
        <v>28</v>
      </c>
      <c r="D21" s="16">
        <v>1675</v>
      </c>
      <c r="E21" s="16">
        <v>1665</v>
      </c>
      <c r="F21" s="16" t="s">
        <v>28</v>
      </c>
      <c r="G21" s="16" t="s">
        <v>28</v>
      </c>
      <c r="H21" s="16" t="s">
        <v>28</v>
      </c>
      <c r="I21" s="15">
        <f t="shared" si="0"/>
        <v>1670</v>
      </c>
    </row>
    <row r="22" spans="1:9" x14ac:dyDescent="0.25">
      <c r="A22" s="18">
        <v>12.4166666666667</v>
      </c>
      <c r="B22" s="17" t="s">
        <v>28</v>
      </c>
      <c r="C22" s="15" t="s">
        <v>28</v>
      </c>
      <c r="D22" s="15">
        <v>1745</v>
      </c>
      <c r="E22" s="15">
        <v>1763</v>
      </c>
      <c r="F22" s="15" t="s">
        <v>28</v>
      </c>
      <c r="G22" s="15" t="s">
        <v>28</v>
      </c>
      <c r="H22" s="15" t="s">
        <v>28</v>
      </c>
      <c r="I22" s="15">
        <f t="shared" si="0"/>
        <v>1754</v>
      </c>
    </row>
    <row r="23" spans="1:9" x14ac:dyDescent="0.25">
      <c r="A23" s="23">
        <v>12.4583333333333</v>
      </c>
      <c r="B23" s="16" t="s">
        <v>28</v>
      </c>
      <c r="C23" s="16" t="s">
        <v>28</v>
      </c>
      <c r="D23" s="16">
        <v>1837</v>
      </c>
      <c r="E23" s="16">
        <v>1967</v>
      </c>
      <c r="F23" s="16" t="s">
        <v>28</v>
      </c>
      <c r="G23" s="16" t="s">
        <v>28</v>
      </c>
      <c r="H23" s="16" t="s">
        <v>28</v>
      </c>
      <c r="I23" s="15">
        <f t="shared" si="0"/>
        <v>1902</v>
      </c>
    </row>
    <row r="24" spans="1:9" x14ac:dyDescent="0.25">
      <c r="A24" s="18">
        <v>12.5</v>
      </c>
      <c r="B24" s="15" t="s">
        <v>28</v>
      </c>
      <c r="C24" s="15">
        <v>2168</v>
      </c>
      <c r="D24" s="15">
        <v>2108</v>
      </c>
      <c r="E24" s="15" t="s">
        <v>28</v>
      </c>
      <c r="F24" s="15" t="s">
        <v>28</v>
      </c>
      <c r="G24" s="15" t="s">
        <v>28</v>
      </c>
      <c r="H24" s="15" t="s">
        <v>28</v>
      </c>
      <c r="I24" s="15">
        <f t="shared" si="0"/>
        <v>2138</v>
      </c>
    </row>
    <row r="25" spans="1:9" x14ac:dyDescent="0.25">
      <c r="A25" s="23">
        <v>12.5416666666667</v>
      </c>
      <c r="B25" s="16" t="s">
        <v>28</v>
      </c>
      <c r="C25" s="16">
        <v>2196</v>
      </c>
      <c r="D25" s="16">
        <v>2016</v>
      </c>
      <c r="E25" s="16" t="s">
        <v>28</v>
      </c>
      <c r="F25" s="16" t="s">
        <v>28</v>
      </c>
      <c r="G25" s="16" t="s">
        <v>28</v>
      </c>
      <c r="H25" s="16" t="s">
        <v>28</v>
      </c>
      <c r="I25" s="15">
        <f t="shared" si="0"/>
        <v>2106</v>
      </c>
    </row>
    <row r="26" spans="1:9" x14ac:dyDescent="0.25">
      <c r="A26" s="18">
        <v>12.5833333333333</v>
      </c>
      <c r="B26" s="15" t="s">
        <v>28</v>
      </c>
      <c r="C26" s="15">
        <v>2270</v>
      </c>
      <c r="D26" s="15">
        <v>2063</v>
      </c>
      <c r="E26" s="15" t="s">
        <v>28</v>
      </c>
      <c r="F26" s="15" t="s">
        <v>28</v>
      </c>
      <c r="G26" s="15" t="s">
        <v>28</v>
      </c>
      <c r="H26" s="15" t="s">
        <v>28</v>
      </c>
      <c r="I26" s="15">
        <f t="shared" si="0"/>
        <v>2166.5</v>
      </c>
    </row>
    <row r="27" spans="1:9" x14ac:dyDescent="0.25">
      <c r="A27" s="23">
        <v>12.625</v>
      </c>
      <c r="B27" s="16" t="s">
        <v>28</v>
      </c>
      <c r="C27" s="16">
        <v>2269</v>
      </c>
      <c r="D27" s="16">
        <v>2219</v>
      </c>
      <c r="E27" s="16" t="s">
        <v>28</v>
      </c>
      <c r="F27" s="16" t="s">
        <v>28</v>
      </c>
      <c r="G27" s="16" t="s">
        <v>28</v>
      </c>
      <c r="H27" s="16" t="s">
        <v>28</v>
      </c>
      <c r="I27" s="15">
        <f t="shared" si="0"/>
        <v>2244</v>
      </c>
    </row>
    <row r="28" spans="1:9" x14ac:dyDescent="0.25">
      <c r="A28" s="18">
        <v>12.6666666666667</v>
      </c>
      <c r="B28" s="15" t="s">
        <v>28</v>
      </c>
      <c r="C28" s="15">
        <v>2238</v>
      </c>
      <c r="D28" s="15">
        <v>2287</v>
      </c>
      <c r="E28" s="15" t="s">
        <v>28</v>
      </c>
      <c r="F28" s="15" t="s">
        <v>28</v>
      </c>
      <c r="G28" s="15" t="s">
        <v>28</v>
      </c>
      <c r="H28" s="15" t="s">
        <v>28</v>
      </c>
      <c r="I28" s="15">
        <f t="shared" si="0"/>
        <v>2262.5</v>
      </c>
    </row>
    <row r="29" spans="1:9" x14ac:dyDescent="0.25">
      <c r="A29" s="23">
        <v>12.7083333333333</v>
      </c>
      <c r="B29" s="16" t="s">
        <v>28</v>
      </c>
      <c r="C29" s="16">
        <v>2257</v>
      </c>
      <c r="D29" s="16">
        <v>2222</v>
      </c>
      <c r="E29" s="16" t="s">
        <v>28</v>
      </c>
      <c r="F29" s="16" t="s">
        <v>28</v>
      </c>
      <c r="G29" s="16" t="s">
        <v>28</v>
      </c>
      <c r="H29" s="16" t="s">
        <v>28</v>
      </c>
      <c r="I29" s="15">
        <f t="shared" si="0"/>
        <v>2239.5</v>
      </c>
    </row>
    <row r="30" spans="1:9" x14ac:dyDescent="0.25">
      <c r="A30" s="18">
        <v>12.75</v>
      </c>
      <c r="B30" s="15" t="s">
        <v>28</v>
      </c>
      <c r="C30" s="15">
        <v>1644</v>
      </c>
      <c r="D30" s="15">
        <v>1723</v>
      </c>
      <c r="E30" s="15" t="s">
        <v>28</v>
      </c>
      <c r="F30" s="15" t="s">
        <v>28</v>
      </c>
      <c r="G30" s="15" t="s">
        <v>28</v>
      </c>
      <c r="H30" s="15" t="s">
        <v>28</v>
      </c>
      <c r="I30" s="15">
        <f t="shared" si="0"/>
        <v>1683.5</v>
      </c>
    </row>
    <row r="31" spans="1:9" x14ac:dyDescent="0.25">
      <c r="A31" s="23">
        <v>12.7916666666667</v>
      </c>
      <c r="B31" s="16" t="s">
        <v>28</v>
      </c>
      <c r="C31" s="16">
        <v>1310</v>
      </c>
      <c r="D31" s="16">
        <v>1322</v>
      </c>
      <c r="E31" s="16" t="s">
        <v>28</v>
      </c>
      <c r="F31" s="16" t="s">
        <v>28</v>
      </c>
      <c r="G31" s="16" t="s">
        <v>28</v>
      </c>
      <c r="H31" s="16" t="s">
        <v>28</v>
      </c>
      <c r="I31" s="15">
        <f t="shared" si="0"/>
        <v>1316</v>
      </c>
    </row>
    <row r="32" spans="1:9" x14ac:dyDescent="0.25">
      <c r="A32" s="18">
        <v>12.8333333333333</v>
      </c>
      <c r="B32" s="15" t="s">
        <v>28</v>
      </c>
      <c r="C32" s="15">
        <v>999</v>
      </c>
      <c r="D32" s="15">
        <v>1031</v>
      </c>
      <c r="E32" s="15" t="s">
        <v>28</v>
      </c>
      <c r="F32" s="15" t="s">
        <v>28</v>
      </c>
      <c r="G32" s="15" t="s">
        <v>28</v>
      </c>
      <c r="H32" s="15" t="s">
        <v>28</v>
      </c>
      <c r="I32" s="15">
        <f t="shared" si="0"/>
        <v>1015</v>
      </c>
    </row>
    <row r="33" spans="1:9" x14ac:dyDescent="0.25">
      <c r="A33" s="23">
        <v>12.875</v>
      </c>
      <c r="B33" s="16" t="s">
        <v>28</v>
      </c>
      <c r="C33" s="16">
        <v>613</v>
      </c>
      <c r="D33" s="16">
        <v>594</v>
      </c>
      <c r="E33" s="16" t="s">
        <v>28</v>
      </c>
      <c r="F33" s="16" t="s">
        <v>28</v>
      </c>
      <c r="G33" s="16" t="s">
        <v>28</v>
      </c>
      <c r="H33" s="16" t="s">
        <v>28</v>
      </c>
      <c r="I33" s="15">
        <f t="shared" si="0"/>
        <v>603.5</v>
      </c>
    </row>
    <row r="34" spans="1:9" x14ac:dyDescent="0.25">
      <c r="A34" s="18">
        <v>12.9166666666667</v>
      </c>
      <c r="B34" s="15" t="s">
        <v>28</v>
      </c>
      <c r="C34" s="15">
        <v>364</v>
      </c>
      <c r="D34" s="15">
        <v>374</v>
      </c>
      <c r="E34" s="15" t="s">
        <v>28</v>
      </c>
      <c r="F34" s="15" t="s">
        <v>28</v>
      </c>
      <c r="G34" s="15" t="s">
        <v>28</v>
      </c>
      <c r="H34" s="15" t="s">
        <v>28</v>
      </c>
      <c r="I34" s="15">
        <f t="shared" si="0"/>
        <v>369</v>
      </c>
    </row>
    <row r="35" spans="1:9" x14ac:dyDescent="0.25">
      <c r="A35" s="24">
        <v>12.9583333333333</v>
      </c>
      <c r="B35" s="16" t="s">
        <v>28</v>
      </c>
      <c r="C35" s="16">
        <v>206</v>
      </c>
      <c r="D35" s="16">
        <v>223</v>
      </c>
      <c r="E35" s="16" t="s">
        <v>28</v>
      </c>
      <c r="F35" s="16" t="s">
        <v>28</v>
      </c>
      <c r="G35" s="16" t="s">
        <v>28</v>
      </c>
      <c r="H35" s="16" t="s">
        <v>28</v>
      </c>
      <c r="I35" s="15">
        <f t="shared" si="0"/>
        <v>214.5</v>
      </c>
    </row>
    <row r="36" spans="1:9" x14ac:dyDescent="0.25">
      <c r="A36" s="19" t="s">
        <v>29</v>
      </c>
      <c r="B36" s="11">
        <f>SUM(B12:B35)</f>
        <v>0</v>
      </c>
      <c r="C36" s="11">
        <f t="shared" ref="C36:I36" si="1">SUM(C12:C35)</f>
        <v>18534</v>
      </c>
      <c r="D36" s="11">
        <f t="shared" si="1"/>
        <v>28131</v>
      </c>
      <c r="E36" s="11">
        <f t="shared" si="1"/>
        <v>9993</v>
      </c>
      <c r="F36" s="11">
        <f t="shared" si="1"/>
        <v>0</v>
      </c>
      <c r="G36" s="11">
        <f t="shared" si="1"/>
        <v>0</v>
      </c>
      <c r="H36" s="11">
        <f t="shared" si="1"/>
        <v>0</v>
      </c>
      <c r="I36" s="20">
        <f t="shared" si="1"/>
        <v>28329</v>
      </c>
    </row>
    <row r="37" spans="1:9" x14ac:dyDescent="0.25">
      <c r="A37" s="21" t="s">
        <v>30</v>
      </c>
      <c r="B37" s="22"/>
      <c r="C37" s="22"/>
      <c r="D37" s="23">
        <v>12.4583333333333</v>
      </c>
      <c r="E37" s="22"/>
      <c r="F37" s="22"/>
      <c r="G37" s="22"/>
      <c r="H37" s="22"/>
      <c r="I37" s="22"/>
    </row>
    <row r="38" spans="1:9" x14ac:dyDescent="0.25">
      <c r="A38" s="12" t="s">
        <v>31</v>
      </c>
      <c r="B38" s="11">
        <f>MAX(B12:B23)</f>
        <v>0</v>
      </c>
      <c r="C38" s="11">
        <f t="shared" ref="C38:H38" si="2">MAX(C12:C23)</f>
        <v>0</v>
      </c>
      <c r="D38" s="11">
        <f t="shared" si="2"/>
        <v>1837</v>
      </c>
      <c r="E38" s="11">
        <f t="shared" si="2"/>
        <v>1967</v>
      </c>
      <c r="F38" s="11">
        <f t="shared" si="2"/>
        <v>0</v>
      </c>
      <c r="G38" s="11">
        <f t="shared" si="2"/>
        <v>0</v>
      </c>
      <c r="H38" s="11">
        <f t="shared" si="2"/>
        <v>0</v>
      </c>
      <c r="I38" s="10"/>
    </row>
    <row r="39" spans="1:9" x14ac:dyDescent="0.25">
      <c r="A39" s="21" t="s">
        <v>32</v>
      </c>
      <c r="B39" s="22"/>
      <c r="C39" s="22"/>
      <c r="D39" s="23">
        <v>12.625</v>
      </c>
      <c r="E39" s="22"/>
      <c r="F39" s="22"/>
      <c r="G39" s="22"/>
      <c r="H39" s="22"/>
      <c r="I39" s="22"/>
    </row>
    <row r="40" spans="1:9" x14ac:dyDescent="0.25">
      <c r="A40" s="12" t="s">
        <v>33</v>
      </c>
      <c r="B40" s="11">
        <f>MAX(B24:B35)</f>
        <v>0</v>
      </c>
      <c r="C40" s="11">
        <f t="shared" ref="C40:H40" si="3">MAX(C24:C35)</f>
        <v>2270</v>
      </c>
      <c r="D40" s="11">
        <f t="shared" si="3"/>
        <v>2287</v>
      </c>
      <c r="E40" s="11">
        <f t="shared" si="3"/>
        <v>0</v>
      </c>
      <c r="F40" s="11">
        <f t="shared" si="3"/>
        <v>0</v>
      </c>
      <c r="G40" s="11">
        <f t="shared" si="3"/>
        <v>0</v>
      </c>
      <c r="H40" s="11">
        <f t="shared" si="3"/>
        <v>0</v>
      </c>
      <c r="I40" s="10"/>
    </row>
  </sheetData>
  <mergeCells count="13">
    <mergeCell ref="A1:I1"/>
    <mergeCell ref="A2:I2"/>
    <mergeCell ref="B4:C4"/>
    <mergeCell ref="G4:I4"/>
    <mergeCell ref="B5:C5"/>
    <mergeCell ref="G5:I5"/>
    <mergeCell ref="B9:C9"/>
    <mergeCell ref="B6:C6"/>
    <mergeCell ref="G6:I6"/>
    <mergeCell ref="B7:C7"/>
    <mergeCell ref="G7:I7"/>
    <mergeCell ref="B8:C8"/>
    <mergeCell ref="G8:I8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Nofs,Elizabeth</dc:creator>
  <cp:lastModifiedBy>Elizabeth Nofs</cp:lastModifiedBy>
  <cp:lastPrinted>2019-06-13T15:34:51Z</cp:lastPrinted>
  <dcterms:created xsi:type="dcterms:W3CDTF">2013-01-09T15:27:46Z</dcterms:created>
  <dcterms:modified xsi:type="dcterms:W3CDTF">2019-10-30T14:15:08Z</dcterms:modified>
</cp:coreProperties>
</file>